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7536" windowHeight="4608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<sst xmlns="http://schemas.openxmlformats.org/spreadsheetml/2006/main" count="55" uniqueCount="27">
  <si>
    <t>Matrícula</t>
  </si>
  <si>
    <t>Existencia</t>
  </si>
  <si>
    <t>%</t>
  </si>
  <si>
    <t>Municipio</t>
  </si>
  <si>
    <t>Ensenada</t>
  </si>
  <si>
    <t>Mexicali</t>
  </si>
  <si>
    <t>Tecate</t>
  </si>
  <si>
    <t>Tijuana</t>
  </si>
  <si>
    <t>Baja California</t>
  </si>
  <si>
    <t>2001-2002</t>
  </si>
  <si>
    <t>2002-2003</t>
  </si>
  <si>
    <t>2003-2004</t>
  </si>
  <si>
    <t>Deserción Intracurricular Bachillerato</t>
  </si>
  <si>
    <t>Dirección de Planeación Programación y Presupuesto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</si>
  <si>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</si>
  <si>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</si>
  <si>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</si>
  <si>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</si>
  <si>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</si>
  <si>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</si>
  <si>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</si>
  <si>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</si>
  <si>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</si>
  <si>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Matrícula inicio</t>
  </si>
  <si>
    <t>Existencia fin</t>
  </si>
  <si>
    <t>Playas de Rosarito</t>
  </si>
  <si>
    <t>Fin de ciclo 2011-2012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</si>
</sst>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$&quot;#,##0.0"/>
    <numFmt numFmtId="182" formatCode="#,##0.0"/>
  </numFmts>
  <fonts count="56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Tahoma"/>
      <family val="2"/>
    </font>
    <font>
      <sz val="9"/>
      <color indexed="9"/>
      <name val="Arial"/>
      <family val="2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Tahoma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right" wrapText="1"/>
      <protection/>
    </xf>
    <xf numFmtId="180" fontId="1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182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1" i="0" u="none" baseline="0">
                <a:solidFill>
                  <a:srgbClr val="000000"/>
                </a:solidFill>
              </a:rPr>
              <a:t>Deserción Intracurricular Bachillerato  por Municipio 2011-2012</a:t>
            </a:r>
          </a:p>
        </c:rich>
      </c:tx>
      <c:layout>
        <c:manualLayout>
          <c:xMode val="factor"/>
          <c:yMode val="factor"/>
          <c:x val="0.01325"/>
          <c:y val="0.01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"/>
          <c:w val="0.99"/>
          <c:h val="0.7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'[1]Pag59'!$A$10:$A$15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'[1]Pag59'!$AH$10:$AH$15</c:f>
              <c:numCache>
                <c:ptCount val="6"/>
                <c:pt idx="0">
                  <c:v>8.658032823490004</c:v>
                </c:pt>
                <c:pt idx="1">
                  <c:v>9.152669769593246</c:v>
                </c:pt>
                <c:pt idx="2">
                  <c:v>10.837727006444055</c:v>
                </c:pt>
                <c:pt idx="3">
                  <c:v>4.7271403387752</c:v>
                </c:pt>
                <c:pt idx="4">
                  <c:v>7.365792759051175</c:v>
                </c:pt>
                <c:pt idx="5">
                  <c:v>7.003622257844526</c:v>
                </c:pt>
              </c:numCache>
            </c:numRef>
          </c:val>
          <c:shape val="box"/>
        </c:ser>
        <c:shape val="box"/>
        <c:axId val="62366781"/>
        <c:axId val="24430118"/>
      </c:bar3D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28</xdr:col>
      <xdr:colOff>238125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14775"/>
        <a:ext cx="5172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6">
        <row r="10">
          <cell r="A10" t="str">
            <v>Ensenada</v>
          </cell>
          <cell r="AH10">
            <v>8.658032823490004</v>
          </cell>
        </row>
        <row r="11">
          <cell r="A11" t="str">
            <v>Mexicali</v>
          </cell>
          <cell r="AH11">
            <v>9.152669769593246</v>
          </cell>
        </row>
        <row r="12">
          <cell r="A12" t="str">
            <v>Tecate</v>
          </cell>
          <cell r="AH12">
            <v>10.837727006444055</v>
          </cell>
        </row>
        <row r="13">
          <cell r="A13" t="str">
            <v>Tijuana</v>
          </cell>
          <cell r="AH13">
            <v>4.7271403387752</v>
          </cell>
        </row>
        <row r="14">
          <cell r="A14" t="str">
            <v>Rosarito</v>
          </cell>
          <cell r="AH14">
            <v>7.365792759051175</v>
          </cell>
        </row>
        <row r="15">
          <cell r="A15" t="str">
            <v>Baja California</v>
          </cell>
          <cell r="AH15">
            <v>7.003622257844526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showGridLines="0" tabSelected="1" zoomScalePageLayoutView="0" workbookViewId="0" topLeftCell="A1">
      <selection activeCell="A15" sqref="A15:AH15"/>
    </sheetView>
  </sheetViews>
  <sheetFormatPr defaultColWidth="9.57421875" defaultRowHeight="12.75"/>
  <cols>
    <col min="1" max="1" width="14.57421875" style="1" bestFit="1" customWidth="1"/>
    <col min="2" max="2" width="10.28125" style="1" hidden="1" customWidth="1"/>
    <col min="3" max="3" width="10.140625" style="1" hidden="1" customWidth="1"/>
    <col min="4" max="4" width="6.8515625" style="1" hidden="1" customWidth="1"/>
    <col min="5" max="5" width="9.57421875" style="1" hidden="1" customWidth="1"/>
    <col min="6" max="6" width="10.140625" style="1" hidden="1" customWidth="1"/>
    <col min="7" max="7" width="5.57421875" style="1" hidden="1" customWidth="1"/>
    <col min="8" max="9" width="9.57421875" style="1" hidden="1" customWidth="1"/>
    <col min="10" max="10" width="7.140625" style="1" hidden="1" customWidth="1"/>
    <col min="11" max="11" width="9.57421875" style="1" hidden="1" customWidth="1"/>
    <col min="12" max="12" width="10.140625" style="1" hidden="1" customWidth="1"/>
    <col min="13" max="13" width="6.8515625" style="1" hidden="1" customWidth="1"/>
    <col min="14" max="15" width="9.57421875" style="1" hidden="1" customWidth="1"/>
    <col min="16" max="16" width="8.140625" style="1" hidden="1" customWidth="1"/>
    <col min="17" max="18" width="9.57421875" style="1" hidden="1" customWidth="1"/>
    <col min="19" max="19" width="8.57421875" style="1" hidden="1" customWidth="1"/>
    <col min="20" max="22" width="0" style="1" hidden="1" customWidth="1"/>
    <col min="23" max="25" width="9.57421875" style="1" customWidth="1"/>
    <col min="26" max="26" width="10.28125" style="1" customWidth="1"/>
    <col min="27" max="27" width="10.8515625" style="1" customWidth="1"/>
    <col min="28" max="31" width="9.57421875" style="1" customWidth="1"/>
    <col min="32" max="32" width="11.00390625" style="1" customWidth="1"/>
    <col min="33" max="33" width="11.140625" style="1" customWidth="1"/>
    <col min="34" max="16384" width="9.57421875" style="1" customWidth="1"/>
  </cols>
  <sheetData>
    <row r="1" spans="1:3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2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2.7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2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A6" s="21" t="s">
        <v>26</v>
      </c>
    </row>
    <row r="7" spans="1:1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34" ht="18.75" customHeight="1">
      <c r="A8" s="28" t="s">
        <v>3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  <c r="K8" s="30" t="s">
        <v>14</v>
      </c>
      <c r="L8" s="31"/>
      <c r="M8" s="32"/>
      <c r="N8" s="30" t="s">
        <v>15</v>
      </c>
      <c r="O8" s="31"/>
      <c r="P8" s="32"/>
      <c r="Q8" s="30" t="s">
        <v>16</v>
      </c>
      <c r="R8" s="31"/>
      <c r="S8" s="32"/>
      <c r="T8" s="25" t="s">
        <v>18</v>
      </c>
      <c r="U8" s="26"/>
      <c r="V8" s="27"/>
      <c r="W8" s="22" t="s">
        <v>19</v>
      </c>
      <c r="X8" s="23"/>
      <c r="Y8" s="24"/>
      <c r="Z8" s="22" t="s">
        <v>20</v>
      </c>
      <c r="AA8" s="23"/>
      <c r="AB8" s="24"/>
      <c r="AC8" s="22" t="s">
        <v>21</v>
      </c>
      <c r="AD8" s="23"/>
      <c r="AE8" s="24"/>
      <c r="AF8" s="22" t="s">
        <v>22</v>
      </c>
      <c r="AG8" s="23"/>
      <c r="AH8" s="24"/>
    </row>
    <row r="9" spans="1:34" ht="30" customHeight="1">
      <c r="A9" s="29"/>
      <c r="B9" s="16" t="s">
        <v>0</v>
      </c>
      <c r="C9" s="17" t="s">
        <v>1</v>
      </c>
      <c r="D9" s="17" t="s">
        <v>2</v>
      </c>
      <c r="E9" s="16" t="s">
        <v>0</v>
      </c>
      <c r="F9" s="17" t="s">
        <v>1</v>
      </c>
      <c r="G9" s="17" t="s">
        <v>2</v>
      </c>
      <c r="H9" s="16" t="s">
        <v>0</v>
      </c>
      <c r="I9" s="17" t="s">
        <v>1</v>
      </c>
      <c r="J9" s="18" t="s">
        <v>2</v>
      </c>
      <c r="K9" s="16" t="s">
        <v>0</v>
      </c>
      <c r="L9" s="17" t="s">
        <v>1</v>
      </c>
      <c r="M9" s="18" t="s">
        <v>2</v>
      </c>
      <c r="N9" s="16" t="s">
        <v>0</v>
      </c>
      <c r="O9" s="17" t="s">
        <v>1</v>
      </c>
      <c r="P9" s="18" t="s">
        <v>2</v>
      </c>
      <c r="Q9" s="16" t="s">
        <v>0</v>
      </c>
      <c r="R9" s="17" t="s">
        <v>1</v>
      </c>
      <c r="S9" s="18" t="s">
        <v>2</v>
      </c>
      <c r="T9" s="16" t="s">
        <v>0</v>
      </c>
      <c r="U9" s="17" t="s">
        <v>1</v>
      </c>
      <c r="V9" s="18" t="s">
        <v>2</v>
      </c>
      <c r="W9" s="20" t="s">
        <v>23</v>
      </c>
      <c r="X9" s="18" t="s">
        <v>24</v>
      </c>
      <c r="Y9" s="18" t="s">
        <v>2</v>
      </c>
      <c r="Z9" s="20" t="s">
        <v>23</v>
      </c>
      <c r="AA9" s="18" t="s">
        <v>24</v>
      </c>
      <c r="AB9" s="19" t="s">
        <v>2</v>
      </c>
      <c r="AC9" s="20" t="s">
        <v>23</v>
      </c>
      <c r="AD9" s="18" t="s">
        <v>24</v>
      </c>
      <c r="AE9" s="19" t="s">
        <v>2</v>
      </c>
      <c r="AF9" s="20" t="s">
        <v>23</v>
      </c>
      <c r="AG9" s="18" t="s">
        <v>24</v>
      </c>
      <c r="AH9" s="19" t="s">
        <v>2</v>
      </c>
    </row>
    <row r="10" spans="1:34" ht="26.25" customHeight="1">
      <c r="A10" s="9" t="s">
        <v>4</v>
      </c>
      <c r="B10" s="10">
        <v>11103</v>
      </c>
      <c r="C10" s="10">
        <v>9689</v>
      </c>
      <c r="D10" s="11">
        <f aca="true" t="shared" si="0" ref="D10:D15">100-C10/B10*100</f>
        <v>12.73529676663965</v>
      </c>
      <c r="E10" s="10">
        <v>11574</v>
      </c>
      <c r="F10" s="10">
        <v>9981</v>
      </c>
      <c r="G10" s="11">
        <f aca="true" t="shared" si="1" ref="G10:G15">100-F10/E10*100</f>
        <v>13.763608087091768</v>
      </c>
      <c r="H10" s="10">
        <v>12534</v>
      </c>
      <c r="I10" s="12">
        <v>10577</v>
      </c>
      <c r="J10" s="11">
        <f aca="true" t="shared" si="2" ref="J10:J15">100-I10/H10*100</f>
        <v>15.613531195149193</v>
      </c>
      <c r="K10" s="10">
        <v>13303</v>
      </c>
      <c r="L10" s="12">
        <v>11993</v>
      </c>
      <c r="M10" s="11">
        <v>9.84740284146433</v>
      </c>
      <c r="N10" s="10">
        <v>13949</v>
      </c>
      <c r="O10" s="12">
        <v>12094</v>
      </c>
      <c r="P10" s="11">
        <v>13.29844433292709</v>
      </c>
      <c r="Q10" s="10">
        <v>14291</v>
      </c>
      <c r="R10" s="12">
        <v>12507</v>
      </c>
      <c r="S10" s="11">
        <v>12.483381148974885</v>
      </c>
      <c r="T10" s="10">
        <v>14822</v>
      </c>
      <c r="U10" s="12">
        <v>12950</v>
      </c>
      <c r="V10" s="11">
        <f aca="true" t="shared" si="3" ref="V10:V15">100-U10/T10*100</f>
        <v>12.629874510862223</v>
      </c>
      <c r="W10" s="10">
        <v>15484</v>
      </c>
      <c r="X10" s="12">
        <v>13798</v>
      </c>
      <c r="Y10" s="11">
        <f aca="true" t="shared" si="4" ref="Y10:Y15">100-X10/W10*100</f>
        <v>10.888659261172833</v>
      </c>
      <c r="Z10" s="13">
        <v>16049</v>
      </c>
      <c r="AA10" s="14">
        <v>14463</v>
      </c>
      <c r="AB10" s="15">
        <f aca="true" t="shared" si="5" ref="AB10:AB15">100-AA10/Z10*100</f>
        <v>9.882235653311739</v>
      </c>
      <c r="AC10" s="13">
        <v>16905</v>
      </c>
      <c r="AD10" s="14">
        <v>15529</v>
      </c>
      <c r="AE10" s="15">
        <f aca="true" t="shared" si="6" ref="AE10:AE15">100-AD10/AC10*100</f>
        <v>8.13960366755397</v>
      </c>
      <c r="AF10" s="13">
        <v>17914</v>
      </c>
      <c r="AG10" s="14">
        <v>16363</v>
      </c>
      <c r="AH10" s="15">
        <f aca="true" t="shared" si="7" ref="AH10:AH15">100-AG10/AF10*100</f>
        <v>8.658032823490004</v>
      </c>
    </row>
    <row r="11" spans="1:34" ht="26.25" customHeight="1">
      <c r="A11" s="9" t="s">
        <v>5</v>
      </c>
      <c r="B11" s="10">
        <v>20821</v>
      </c>
      <c r="C11" s="10">
        <v>18545</v>
      </c>
      <c r="D11" s="11">
        <f t="shared" si="0"/>
        <v>10.93127131261707</v>
      </c>
      <c r="E11" s="10">
        <v>21475</v>
      </c>
      <c r="F11" s="10">
        <v>18960</v>
      </c>
      <c r="G11" s="11">
        <f t="shared" si="1"/>
        <v>11.711292200232819</v>
      </c>
      <c r="H11" s="10">
        <v>21623</v>
      </c>
      <c r="I11" s="10">
        <v>19880</v>
      </c>
      <c r="J11" s="11">
        <f t="shared" si="2"/>
        <v>8.060861120103596</v>
      </c>
      <c r="K11" s="10">
        <v>24002</v>
      </c>
      <c r="L11" s="10">
        <v>21408</v>
      </c>
      <c r="M11" s="11">
        <v>10.8074327139405</v>
      </c>
      <c r="N11" s="10">
        <v>24786</v>
      </c>
      <c r="O11" s="10">
        <v>22024</v>
      </c>
      <c r="P11" s="11">
        <v>11.143387396110711</v>
      </c>
      <c r="Q11" s="10">
        <v>26797</v>
      </c>
      <c r="R11" s="10">
        <v>23811</v>
      </c>
      <c r="S11" s="11">
        <v>11.143038399820867</v>
      </c>
      <c r="T11" s="10">
        <v>28308</v>
      </c>
      <c r="U11" s="10">
        <v>25631</v>
      </c>
      <c r="V11" s="11">
        <f t="shared" si="3"/>
        <v>9.456690688144704</v>
      </c>
      <c r="W11" s="10">
        <v>31043</v>
      </c>
      <c r="X11" s="10">
        <v>26827</v>
      </c>
      <c r="Y11" s="11">
        <f t="shared" si="4"/>
        <v>13.581161614534679</v>
      </c>
      <c r="Z11" s="13">
        <v>32388</v>
      </c>
      <c r="AA11" s="13">
        <v>27564</v>
      </c>
      <c r="AB11" s="15">
        <f t="shared" si="5"/>
        <v>14.894405335309372</v>
      </c>
      <c r="AC11" s="13">
        <v>33147</v>
      </c>
      <c r="AD11" s="13">
        <v>29627</v>
      </c>
      <c r="AE11" s="15">
        <f t="shared" si="6"/>
        <v>10.619362234893046</v>
      </c>
      <c r="AF11" s="13">
        <v>34591</v>
      </c>
      <c r="AG11" s="13">
        <v>31425</v>
      </c>
      <c r="AH11" s="15">
        <f t="shared" si="7"/>
        <v>9.152669769593246</v>
      </c>
    </row>
    <row r="12" spans="1:34" ht="26.25" customHeight="1">
      <c r="A12" s="9" t="s">
        <v>6</v>
      </c>
      <c r="B12" s="10">
        <v>2000</v>
      </c>
      <c r="C12" s="10">
        <v>1661</v>
      </c>
      <c r="D12" s="11">
        <f t="shared" si="0"/>
        <v>16.950000000000003</v>
      </c>
      <c r="E12" s="10">
        <v>2111</v>
      </c>
      <c r="F12" s="10">
        <v>1795</v>
      </c>
      <c r="G12" s="11">
        <f t="shared" si="1"/>
        <v>14.969208905731875</v>
      </c>
      <c r="H12" s="10">
        <v>2275</v>
      </c>
      <c r="I12" s="10">
        <v>1981</v>
      </c>
      <c r="J12" s="11">
        <f t="shared" si="2"/>
        <v>12.92307692307692</v>
      </c>
      <c r="K12" s="10">
        <v>2402</v>
      </c>
      <c r="L12" s="10">
        <v>2146</v>
      </c>
      <c r="M12" s="11">
        <v>10.65778517901748</v>
      </c>
      <c r="N12" s="10">
        <v>2448</v>
      </c>
      <c r="O12" s="10">
        <v>2186</v>
      </c>
      <c r="P12" s="11">
        <v>10.702614379084963</v>
      </c>
      <c r="Q12" s="10">
        <v>2578</v>
      </c>
      <c r="R12" s="10">
        <v>2267</v>
      </c>
      <c r="S12" s="11">
        <v>12.06361520558572</v>
      </c>
      <c r="T12" s="10">
        <v>2605</v>
      </c>
      <c r="U12" s="10">
        <v>2328</v>
      </c>
      <c r="V12" s="11">
        <f t="shared" si="3"/>
        <v>10.633397312859884</v>
      </c>
      <c r="W12" s="10">
        <v>2803</v>
      </c>
      <c r="X12" s="10">
        <v>2548</v>
      </c>
      <c r="Y12" s="11">
        <f t="shared" si="4"/>
        <v>9.097395647520514</v>
      </c>
      <c r="Z12" s="13">
        <v>2992</v>
      </c>
      <c r="AA12" s="13">
        <v>2674</v>
      </c>
      <c r="AB12" s="15">
        <f t="shared" si="5"/>
        <v>10.628342245989302</v>
      </c>
      <c r="AC12" s="13">
        <v>3360</v>
      </c>
      <c r="AD12" s="13">
        <v>2966</v>
      </c>
      <c r="AE12" s="15">
        <f t="shared" si="6"/>
        <v>11.726190476190482</v>
      </c>
      <c r="AF12" s="13">
        <v>3414</v>
      </c>
      <c r="AG12" s="13">
        <v>3044</v>
      </c>
      <c r="AH12" s="15">
        <f t="shared" si="7"/>
        <v>10.837727006444055</v>
      </c>
    </row>
    <row r="13" spans="1:34" ht="26.25" customHeight="1">
      <c r="A13" s="9" t="s">
        <v>7</v>
      </c>
      <c r="B13" s="10">
        <v>24804</v>
      </c>
      <c r="C13" s="10">
        <v>23204</v>
      </c>
      <c r="D13" s="11">
        <f t="shared" si="0"/>
        <v>6.450572488308339</v>
      </c>
      <c r="E13" s="10">
        <v>27925</v>
      </c>
      <c r="F13" s="10">
        <v>26233</v>
      </c>
      <c r="G13" s="11">
        <f t="shared" si="1"/>
        <v>6.059086839749327</v>
      </c>
      <c r="H13" s="10">
        <v>31967</v>
      </c>
      <c r="I13" s="10">
        <v>29518</v>
      </c>
      <c r="J13" s="11">
        <f t="shared" si="2"/>
        <v>7.6610254324772455</v>
      </c>
      <c r="K13" s="10">
        <v>34460</v>
      </c>
      <c r="L13" s="10">
        <v>32097</v>
      </c>
      <c r="M13" s="11">
        <v>6.857225769007542</v>
      </c>
      <c r="N13" s="10">
        <v>38025</v>
      </c>
      <c r="O13" s="10">
        <v>34537</v>
      </c>
      <c r="P13" s="11">
        <v>9.172912557527951</v>
      </c>
      <c r="Q13" s="10">
        <v>41036</v>
      </c>
      <c r="R13" s="10">
        <v>36307</v>
      </c>
      <c r="S13" s="11">
        <v>11.524027683010047</v>
      </c>
      <c r="T13" s="10">
        <v>44043</v>
      </c>
      <c r="U13" s="10">
        <v>39127</v>
      </c>
      <c r="V13" s="11">
        <f t="shared" si="3"/>
        <v>11.161819131303503</v>
      </c>
      <c r="W13" s="10">
        <v>45306</v>
      </c>
      <c r="X13" s="10">
        <v>41007</v>
      </c>
      <c r="Y13" s="11">
        <f t="shared" si="4"/>
        <v>9.488809429214669</v>
      </c>
      <c r="Z13" s="13">
        <v>47520</v>
      </c>
      <c r="AA13" s="13">
        <v>42180</v>
      </c>
      <c r="AB13" s="15">
        <f t="shared" si="5"/>
        <v>11.23737373737373</v>
      </c>
      <c r="AC13" s="13">
        <v>50099</v>
      </c>
      <c r="AD13" s="13">
        <v>45727</v>
      </c>
      <c r="AE13" s="15">
        <f t="shared" si="6"/>
        <v>8.72672109223737</v>
      </c>
      <c r="AF13" s="13">
        <v>52188</v>
      </c>
      <c r="AG13" s="13">
        <v>49721</v>
      </c>
      <c r="AH13" s="15">
        <f t="shared" si="7"/>
        <v>4.7271403387752</v>
      </c>
    </row>
    <row r="14" spans="1:34" ht="26.25" customHeight="1">
      <c r="A14" s="9" t="s">
        <v>25</v>
      </c>
      <c r="B14" s="10">
        <v>1714</v>
      </c>
      <c r="C14" s="10">
        <v>1666</v>
      </c>
      <c r="D14" s="11">
        <f t="shared" si="0"/>
        <v>2.8004667444574096</v>
      </c>
      <c r="E14" s="10">
        <v>2020</v>
      </c>
      <c r="F14" s="10">
        <v>1929</v>
      </c>
      <c r="G14" s="11">
        <f t="shared" si="1"/>
        <v>4.504950495049513</v>
      </c>
      <c r="H14" s="10">
        <v>2417</v>
      </c>
      <c r="I14" s="10">
        <v>2281</v>
      </c>
      <c r="J14" s="11">
        <f t="shared" si="2"/>
        <v>5.626810095159286</v>
      </c>
      <c r="K14" s="10">
        <v>2624</v>
      </c>
      <c r="L14" s="10">
        <v>2487</v>
      </c>
      <c r="M14" s="11">
        <v>5.221036585365852</v>
      </c>
      <c r="N14" s="10">
        <v>2760</v>
      </c>
      <c r="O14" s="10">
        <v>2606</v>
      </c>
      <c r="P14" s="11">
        <v>5.579710144927546</v>
      </c>
      <c r="Q14" s="10">
        <v>3084</v>
      </c>
      <c r="R14" s="10">
        <v>2887</v>
      </c>
      <c r="S14" s="11">
        <v>6.387808041504542</v>
      </c>
      <c r="T14" s="10">
        <v>3345</v>
      </c>
      <c r="U14" s="10">
        <v>2848</v>
      </c>
      <c r="V14" s="11">
        <f t="shared" si="3"/>
        <v>14.857997010463379</v>
      </c>
      <c r="W14" s="10">
        <v>3448</v>
      </c>
      <c r="X14" s="10">
        <v>3120</v>
      </c>
      <c r="Y14" s="11">
        <f t="shared" si="4"/>
        <v>9.512761020881669</v>
      </c>
      <c r="Z14" s="13">
        <v>3917</v>
      </c>
      <c r="AA14" s="13">
        <v>3418</v>
      </c>
      <c r="AB14" s="15">
        <f t="shared" si="5"/>
        <v>12.739341332652543</v>
      </c>
      <c r="AC14" s="13">
        <v>4113</v>
      </c>
      <c r="AD14" s="13">
        <v>3840</v>
      </c>
      <c r="AE14" s="15">
        <f t="shared" si="6"/>
        <v>6.637490882567462</v>
      </c>
      <c r="AF14" s="13">
        <v>4806</v>
      </c>
      <c r="AG14" s="13">
        <v>4452</v>
      </c>
      <c r="AH14" s="15">
        <f t="shared" si="7"/>
        <v>7.365792759051175</v>
      </c>
    </row>
    <row r="15" spans="1:34" ht="26.25" customHeight="1">
      <c r="A15" s="34" t="s">
        <v>8</v>
      </c>
      <c r="B15" s="35">
        <f>SUM(B10:B14)</f>
        <v>60442</v>
      </c>
      <c r="C15" s="35">
        <f>SUM(C10:C14)</f>
        <v>54765</v>
      </c>
      <c r="D15" s="36">
        <f t="shared" si="0"/>
        <v>9.392475430991695</v>
      </c>
      <c r="E15" s="35">
        <f>SUM(E10:E14)</f>
        <v>65105</v>
      </c>
      <c r="F15" s="35">
        <f>SUM(F10:F14)</f>
        <v>58898</v>
      </c>
      <c r="G15" s="36">
        <f t="shared" si="1"/>
        <v>9.533829966976427</v>
      </c>
      <c r="H15" s="35">
        <f>SUM(H10:H14)</f>
        <v>70816</v>
      </c>
      <c r="I15" s="37">
        <f>SUM(I10:I14)</f>
        <v>64237</v>
      </c>
      <c r="J15" s="36">
        <f t="shared" si="2"/>
        <v>9.29027338454587</v>
      </c>
      <c r="K15" s="35">
        <v>76791</v>
      </c>
      <c r="L15" s="37">
        <v>70131</v>
      </c>
      <c r="M15" s="36">
        <v>8.6728913544556</v>
      </c>
      <c r="N15" s="35">
        <v>81968</v>
      </c>
      <c r="O15" s="37">
        <v>73447</v>
      </c>
      <c r="P15" s="36">
        <v>10.395520203006043</v>
      </c>
      <c r="Q15" s="35">
        <f>SUM(Q10:Q14)</f>
        <v>87786</v>
      </c>
      <c r="R15" s="37">
        <f>SUM(R10:R14)</f>
        <v>77779</v>
      </c>
      <c r="S15" s="36">
        <v>11.399311963183195</v>
      </c>
      <c r="T15" s="35">
        <f>SUM(T10:T14)</f>
        <v>93123</v>
      </c>
      <c r="U15" s="37">
        <f>SUM(U10:U14)</f>
        <v>82884</v>
      </c>
      <c r="V15" s="36">
        <f t="shared" si="3"/>
        <v>10.995135465996583</v>
      </c>
      <c r="W15" s="35">
        <f>SUM(W10:W14)</f>
        <v>98084</v>
      </c>
      <c r="X15" s="37">
        <f>SUM(X10:X14)</f>
        <v>87300</v>
      </c>
      <c r="Y15" s="36">
        <f t="shared" si="4"/>
        <v>10.994657640389875</v>
      </c>
      <c r="Z15" s="38">
        <f>SUM(Z10:Z14)</f>
        <v>102866</v>
      </c>
      <c r="AA15" s="39">
        <f>SUM(AA10:AA14)</f>
        <v>90299</v>
      </c>
      <c r="AB15" s="40">
        <f t="shared" si="5"/>
        <v>12.216864658876588</v>
      </c>
      <c r="AC15" s="38">
        <f>SUM(AC10:AC14)</f>
        <v>107624</v>
      </c>
      <c r="AD15" s="39">
        <f>SUM(AD10:AD14)</f>
        <v>97689</v>
      </c>
      <c r="AE15" s="40">
        <f t="shared" si="6"/>
        <v>9.231212368988324</v>
      </c>
      <c r="AF15" s="38">
        <f>SUM(AF10:AF14)</f>
        <v>112913</v>
      </c>
      <c r="AG15" s="39">
        <f>SUM(AG10:AG14)</f>
        <v>105005</v>
      </c>
      <c r="AH15" s="40">
        <f t="shared" si="7"/>
        <v>7.003622257844526</v>
      </c>
    </row>
    <row r="16" spans="1:6" ht="12.75">
      <c r="A16" s="3"/>
      <c r="B16" s="3"/>
      <c r="C16" s="3"/>
      <c r="D16" s="3"/>
      <c r="E16" s="3"/>
      <c r="F16" s="3"/>
    </row>
    <row r="17" spans="1:6" ht="15" customHeight="1">
      <c r="A17" s="3"/>
      <c r="B17" s="3"/>
      <c r="C17" s="3"/>
      <c r="D17" s="3"/>
      <c r="E17" s="3"/>
      <c r="F17" s="3"/>
    </row>
    <row r="18" spans="1:6" ht="15" customHeight="1">
      <c r="A18" s="3"/>
      <c r="B18" s="3"/>
      <c r="C18" s="4"/>
      <c r="D18" s="4"/>
      <c r="E18" s="3"/>
      <c r="F18" s="3"/>
    </row>
    <row r="19" spans="1:6" ht="15" customHeight="1">
      <c r="A19" s="3"/>
      <c r="B19" s="3"/>
      <c r="C19" s="5"/>
      <c r="D19" s="6"/>
      <c r="E19" s="7"/>
      <c r="F19" s="3"/>
    </row>
    <row r="20" spans="1:6" ht="15" customHeight="1">
      <c r="A20" s="3"/>
      <c r="B20" s="3"/>
      <c r="C20" s="5"/>
      <c r="D20" s="6"/>
      <c r="E20" s="7"/>
      <c r="F20" s="3"/>
    </row>
    <row r="21" spans="1:6" ht="15" customHeight="1">
      <c r="A21" s="3"/>
      <c r="B21" s="3"/>
      <c r="C21" s="5"/>
      <c r="D21" s="6"/>
      <c r="E21" s="7"/>
      <c r="F21" s="3"/>
    </row>
    <row r="22" spans="1:6" ht="15" customHeight="1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2"/>
      <c r="B24" s="2"/>
      <c r="C24" s="2"/>
      <c r="D24" s="2"/>
      <c r="E24" s="2"/>
      <c r="F24" s="2"/>
    </row>
  </sheetData>
  <sheetProtection/>
  <mergeCells count="16">
    <mergeCell ref="Q8:S8"/>
    <mergeCell ref="A1:AH1"/>
    <mergeCell ref="A2:AH2"/>
    <mergeCell ref="A3:AH3"/>
    <mergeCell ref="A5:AH5"/>
    <mergeCell ref="Z8:AB8"/>
    <mergeCell ref="AF8:AH8"/>
    <mergeCell ref="AC8:AE8"/>
    <mergeCell ref="W8:Y8"/>
    <mergeCell ref="T8:V8"/>
    <mergeCell ref="A8:A9"/>
    <mergeCell ref="B8:D8"/>
    <mergeCell ref="E8:G8"/>
    <mergeCell ref="H8:J8"/>
    <mergeCell ref="K8:M8"/>
    <mergeCell ref="N8:P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2011-01-11T18:52:42Z</cp:lastPrinted>
  <dcterms:created xsi:type="dcterms:W3CDTF">2005-01-17T19:05:07Z</dcterms:created>
  <dcterms:modified xsi:type="dcterms:W3CDTF">2013-05-28T20:16:17Z</dcterms:modified>
  <cp:category/>
  <cp:version/>
  <cp:contentType/>
  <cp:contentStatus/>
</cp:coreProperties>
</file>